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51C1918-B592-4C1E-8EAB-6D77374E05EF}" xr6:coauthVersionLast="47" xr6:coauthVersionMax="47" xr10:uidLastSave="{00000000-0000-0000-0000-000000000000}"/>
  <bookViews>
    <workbookView xWindow="-110" yWindow="-110" windowWidth="19420" windowHeight="10420" xr2:uid="{C92D93A8-699E-4128-96C5-984CA190C2EC}"/>
  </bookViews>
  <sheets>
    <sheet name="ספורטאים" sheetId="1" r:id="rId1"/>
    <sheet name="מאמנים" sheetId="2" r:id="rId2"/>
    <sheet name="תשלום" sheetId="3" r:id="rId3"/>
  </sheets>
  <definedNames>
    <definedName name="_xlnm._FilterDatabase" localSheetId="0" hidden="1">ספורטאים!$C$10:$C$18</definedName>
    <definedName name="_xlnm.Print_Area" localSheetId="0">ספורטאים!$A$1:$L$73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2" l="1"/>
  <c r="A19" i="2"/>
  <c r="A3" i="2"/>
  <c r="A4" i="2"/>
  <c r="B5" i="2"/>
  <c r="A6" i="2"/>
  <c r="A7" i="2"/>
  <c r="A8" i="2"/>
  <c r="A9" i="2"/>
  <c r="A10" i="2"/>
  <c r="A11" i="2"/>
  <c r="A12" i="2"/>
  <c r="A13" i="2"/>
  <c r="A14" i="2"/>
  <c r="A15" i="2"/>
  <c r="A16" i="2"/>
  <c r="A17" i="2"/>
  <c r="A2" i="2"/>
  <c r="B13" i="2" l="1"/>
  <c r="B14" i="2"/>
  <c r="A5" i="2"/>
  <c r="B15" i="2"/>
  <c r="B9" i="2"/>
  <c r="B17" i="2"/>
  <c r="B19" i="2"/>
  <c r="C7" i="3" s="1"/>
  <c r="B16" i="2"/>
  <c r="B12" i="2"/>
  <c r="B8" i="2"/>
  <c r="B4" i="2"/>
  <c r="B11" i="2"/>
  <c r="B7" i="2"/>
  <c r="B3" i="2"/>
  <c r="B10" i="2"/>
  <c r="B6" i="2"/>
  <c r="B2" i="2"/>
  <c r="C3" i="3" l="1"/>
  <c r="C10" i="3" s="1"/>
</calcChain>
</file>

<file path=xl/sharedStrings.xml><?xml version="1.0" encoding="utf-8"?>
<sst xmlns="http://schemas.openxmlformats.org/spreadsheetml/2006/main" count="90" uniqueCount="58">
  <si>
    <t>הגאי</t>
  </si>
  <si>
    <t>צוות</t>
  </si>
  <si>
    <t>מספר מפרש</t>
  </si>
  <si>
    <t>נשים</t>
  </si>
  <si>
    <t>בוגרים</t>
  </si>
  <si>
    <t>הערות</t>
  </si>
  <si>
    <t>מעורב</t>
  </si>
  <si>
    <t>דגם</t>
  </si>
  <si>
    <t xml:space="preserve">הפועל שדות ים </t>
  </si>
  <si>
    <t xml:space="preserve">הפועל גנוסר/עמותת מגל אל גל </t>
  </si>
  <si>
    <t xml:space="preserve">הפועל תל אביב מועדון ימי </t>
  </si>
  <si>
    <t xml:space="preserve">הפועל זבולון עכו </t>
  </si>
  <si>
    <t xml:space="preserve">שחפית זבולון חיפה </t>
  </si>
  <si>
    <t xml:space="preserve">מועדון ימי חדרה הפועל </t>
  </si>
  <si>
    <t>מרכז לחינוך וספורט ימי אילת</t>
  </si>
  <si>
    <t xml:space="preserve">מועדון השייט מכמורת עמק חפר </t>
  </si>
  <si>
    <t>אגודה:</t>
  </si>
  <si>
    <t>נחשולים</t>
  </si>
  <si>
    <t>(בחירה מרשימה)</t>
  </si>
  <si>
    <t>אופטימיסט בינ"ל</t>
  </si>
  <si>
    <t>אופטימיסט דגם אחיד</t>
  </si>
  <si>
    <t>גלשנים דגם אחיד</t>
  </si>
  <si>
    <t>אופטימיסט משה"ח</t>
  </si>
  <si>
    <t>אופטימיסט ירוק</t>
  </si>
  <si>
    <t>IQFOIL 7  קדטים</t>
  </si>
  <si>
    <t>IQFOIL  אולימפי</t>
  </si>
  <si>
    <t>קייט FOIL אולימפי</t>
  </si>
  <si>
    <t>קייט FOIL קדטים (Arrows)</t>
  </si>
  <si>
    <t>טכנו 6.8</t>
  </si>
  <si>
    <t>טכנו 7.8</t>
  </si>
  <si>
    <t>טכנו 4</t>
  </si>
  <si>
    <t>טכנו 5</t>
  </si>
  <si>
    <t>RS FEVA</t>
  </si>
  <si>
    <t>קטמרן</t>
  </si>
  <si>
    <t>שם פרטי</t>
  </si>
  <si>
    <t>טופס הרשמה לתחרות</t>
  </si>
  <si>
    <t>שם התחרות:</t>
  </si>
  <si>
    <t xml:space="preserve">תאריכי התחרות: </t>
  </si>
  <si>
    <t>דגמים זוגיים</t>
  </si>
  <si>
    <t>שם משפחה</t>
  </si>
  <si>
    <t>טופז</t>
  </si>
  <si>
    <r>
      <t xml:space="preserve">דגם
</t>
    </r>
    <r>
      <rPr>
        <sz val="11"/>
        <color theme="1"/>
        <rFont val="David"/>
        <family val="2"/>
      </rPr>
      <t>(בחירה מרשימה)</t>
    </r>
  </si>
  <si>
    <t>שייט 1</t>
  </si>
  <si>
    <t>שייט 2</t>
  </si>
  <si>
    <t>שייט 3</t>
  </si>
  <si>
    <r>
      <t xml:space="preserve">נא לסמן </t>
    </r>
    <r>
      <rPr>
        <sz val="9"/>
        <color theme="1"/>
        <rFont val="Times New Roman"/>
        <family val="1"/>
      </rPr>
      <t>X</t>
    </r>
    <r>
      <rPr>
        <sz val="11"/>
        <color theme="1"/>
        <rFont val="Narkisim"/>
        <family val="2"/>
      </rPr>
      <t xml:space="preserve"> לנשים/צוות מעורב/בוגרים בעמודות המתאימות</t>
    </r>
  </si>
  <si>
    <t>מגיש הטופס מצהיר שכל הנרשמים רשומים כדין באגוד השייט בישראל, עברו בדיקות רפואיות ומבוטחים על פי דרישות חוק הספורט ורשאים להשתתף בתחרויות השייט</t>
  </si>
  <si>
    <t>טלפון</t>
  </si>
  <si>
    <t>מספר ספורטאים</t>
  </si>
  <si>
    <t>שם המאמנ/ת+משפחה</t>
  </si>
  <si>
    <t>סה"כ ספורטאים</t>
  </si>
  <si>
    <t>סה"כ ספורטאים דגם אחיד</t>
  </si>
  <si>
    <t>סה"כ תשלום</t>
  </si>
  <si>
    <t>ימי תחרות</t>
  </si>
  <si>
    <t>דגמי יחיד/זוגיים</t>
  </si>
  <si>
    <t>דגמים אחידים</t>
  </si>
  <si>
    <t>דגם שנרשמו</t>
  </si>
  <si>
    <t>דגמי יחידים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</si>
</sst>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164" formatCode="&quot;Yes&quot;;&quot;Yes&quot;;&quot;No&quot;"/>
    <numFmt numFmtId="165" formatCode="_ &quot;₪&quot;\ * #,##0_ ;_ &quot;₪&quot;\ * \-#,##0_ ;_ &quot;₪&quot;\ * &quot;-&quot;??_ ;_ @_ "/>
  </numFmts>
  <fonts count="16" x14ac:knownFonts="1">
    <font>
      <sz val="11"/>
      <color theme="1"/>
      <name val="Arial"/>
      <family val="2"/>
      <charset val="177"/>
      <scheme val="minor"/>
    </font>
    <font>
      <b/>
      <u/>
      <sz val="14"/>
      <color rgb="FF000000"/>
      <name val="David"/>
      <family val="2"/>
    </font>
    <font>
      <sz val="11"/>
      <color theme="1"/>
      <name val="David"/>
      <family val="2"/>
    </font>
    <font>
      <b/>
      <sz val="11"/>
      <color theme="1"/>
      <name val="David"/>
      <family val="2"/>
    </font>
    <font>
      <b/>
      <sz val="16"/>
      <color theme="1"/>
      <name val="David"/>
      <family val="2"/>
    </font>
    <font>
      <sz val="12"/>
      <color rgb="FF000000"/>
      <name val="Narkisim"/>
      <family val="2"/>
    </font>
    <font>
      <sz val="8"/>
      <name val="Arial"/>
      <family val="2"/>
      <charset val="177"/>
      <scheme val="minor"/>
    </font>
    <font>
      <b/>
      <sz val="12"/>
      <color rgb="FF000000"/>
      <name val="David"/>
      <family val="2"/>
    </font>
    <font>
      <b/>
      <sz val="14"/>
      <color theme="1"/>
      <name val="David"/>
      <family val="2"/>
    </font>
    <font>
      <sz val="11"/>
      <color theme="1"/>
      <name val="Narkisim"/>
      <family val="2"/>
      <charset val="177"/>
    </font>
    <font>
      <sz val="9"/>
      <color theme="1"/>
      <name val="Times New Roman"/>
      <family val="1"/>
    </font>
    <font>
      <sz val="11"/>
      <color theme="1"/>
      <name val="Narkisim"/>
      <family val="2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 readingOrder="2"/>
    </xf>
    <xf numFmtId="0" fontId="2" fillId="0" borderId="2" xfId="0" applyFont="1" applyBorder="1" applyAlignment="1">
      <alignment horizontal="center" vertical="center" wrapText="1" readingOrder="2"/>
    </xf>
    <xf numFmtId="0" fontId="2" fillId="0" borderId="3" xfId="0" applyFont="1" applyBorder="1" applyAlignment="1">
      <alignment horizontal="justify" vertical="center" wrapText="1" readingOrder="2"/>
    </xf>
    <xf numFmtId="0" fontId="2" fillId="0" borderId="8" xfId="0" applyFont="1" applyBorder="1" applyAlignment="1">
      <alignment horizontal="justify" vertical="center" wrapText="1" readingOrder="2"/>
    </xf>
    <xf numFmtId="0" fontId="2" fillId="0" borderId="4" xfId="0" applyFont="1" applyBorder="1" applyAlignment="1">
      <alignment horizontal="justify" vertical="center" wrapText="1" readingOrder="2"/>
    </xf>
    <xf numFmtId="0" fontId="3" fillId="0" borderId="10" xfId="0" applyFont="1" applyBorder="1" applyAlignment="1">
      <alignment horizontal="center" vertical="center" wrapText="1" readingOrder="2"/>
    </xf>
    <xf numFmtId="0" fontId="2" fillId="0" borderId="6" xfId="0" applyFont="1" applyBorder="1" applyAlignment="1">
      <alignment horizontal="justify" vertical="center" wrapText="1" readingOrder="2"/>
    </xf>
    <xf numFmtId="0" fontId="4" fillId="0" borderId="0" xfId="0" applyFont="1" applyAlignment="1">
      <alignment horizontal="center"/>
    </xf>
    <xf numFmtId="0" fontId="2" fillId="0" borderId="9" xfId="0" applyFont="1" applyBorder="1" applyAlignment="1">
      <alignment horizontal="center" vertical="center" wrapText="1" readingOrder="2"/>
    </xf>
    <xf numFmtId="0" fontId="5" fillId="0" borderId="0" xfId="0" applyFont="1" applyAlignment="1">
      <alignment horizontal="justify" vertical="center" readingOrder="2"/>
    </xf>
    <xf numFmtId="164" fontId="2" fillId="0" borderId="3" xfId="0" applyNumberFormat="1" applyFont="1" applyBorder="1" applyAlignment="1">
      <alignment horizontal="justify" vertical="center" wrapText="1" readingOrder="2"/>
    </xf>
    <xf numFmtId="0" fontId="1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right" readingOrder="2"/>
    </xf>
    <xf numFmtId="0" fontId="2" fillId="0" borderId="0" xfId="0" applyFont="1" applyAlignment="1">
      <alignment horizontal="right"/>
    </xf>
    <xf numFmtId="0" fontId="2" fillId="0" borderId="0" xfId="0" applyFont="1" applyAlignment="1">
      <alignment readingOrder="2"/>
    </xf>
    <xf numFmtId="0" fontId="8" fillId="0" borderId="0" xfId="0" applyFont="1" applyAlignment="1">
      <alignment horizontal="right"/>
    </xf>
    <xf numFmtId="0" fontId="2" fillId="0" borderId="3" xfId="0" applyFont="1" applyBorder="1" applyAlignment="1">
      <alignment horizontal="center" vertical="center" wrapText="1" readingOrder="2"/>
    </xf>
    <xf numFmtId="0" fontId="2" fillId="2" borderId="13" xfId="0" applyFont="1" applyFill="1" applyBorder="1"/>
    <xf numFmtId="0" fontId="2" fillId="2" borderId="11" xfId="0" applyFont="1" applyFill="1" applyBorder="1"/>
    <xf numFmtId="0" fontId="3" fillId="0" borderId="23" xfId="0" applyFont="1" applyBorder="1" applyAlignment="1">
      <alignment horizontal="center" vertical="center" wrapText="1" readingOrder="2"/>
    </xf>
    <xf numFmtId="0" fontId="3" fillId="0" borderId="24" xfId="0" applyFont="1" applyBorder="1" applyAlignment="1">
      <alignment horizontal="center" vertical="center" wrapText="1" readingOrder="2"/>
    </xf>
    <xf numFmtId="0" fontId="1" fillId="0" borderId="0" xfId="0" applyFont="1" applyAlignment="1">
      <alignment vertical="center" readingOrder="2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25" xfId="0" applyFont="1" applyBorder="1" applyAlignment="1">
      <alignment horizontal="center"/>
    </xf>
    <xf numFmtId="165" fontId="0" fillId="0" borderId="0" xfId="1" applyNumberFormat="1" applyFont="1"/>
    <xf numFmtId="0" fontId="14" fillId="0" borderId="0" xfId="0" applyFont="1"/>
    <xf numFmtId="0" fontId="15" fillId="0" borderId="0" xfId="0" applyFont="1"/>
    <xf numFmtId="0" fontId="15" fillId="0" borderId="11" xfId="0" applyFont="1" applyBorder="1" applyAlignment="1">
      <alignment horizontal="center"/>
    </xf>
    <xf numFmtId="0" fontId="15" fillId="0" borderId="26" xfId="0" applyFont="1" applyBorder="1"/>
    <xf numFmtId="0" fontId="15" fillId="0" borderId="0" xfId="0" applyFont="1" applyAlignment="1">
      <alignment horizontal="center"/>
    </xf>
    <xf numFmtId="165" fontId="15" fillId="0" borderId="27" xfId="1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3" fillId="0" borderId="28" xfId="0" applyFont="1" applyBorder="1" applyAlignment="1">
      <alignment vertical="center" wrapText="1" readingOrder="2"/>
    </xf>
    <xf numFmtId="0" fontId="2" fillId="2" borderId="30" xfId="0" applyFont="1" applyFill="1" applyBorder="1"/>
    <xf numFmtId="0" fontId="3" fillId="0" borderId="33" xfId="0" applyFont="1" applyBorder="1" applyAlignment="1">
      <alignment horizontal="center" vertical="center" wrapText="1" readingOrder="2"/>
    </xf>
    <xf numFmtId="0" fontId="15" fillId="4" borderId="27" xfId="0" applyFont="1" applyFill="1" applyBorder="1" applyAlignment="1" applyProtection="1">
      <alignment horizontal="center"/>
      <protection locked="0"/>
    </xf>
    <xf numFmtId="0" fontId="0" fillId="0" borderId="25" xfId="0" applyBorder="1" applyProtection="1">
      <protection locked="0"/>
    </xf>
    <xf numFmtId="49" fontId="0" fillId="0" borderId="25" xfId="0" applyNumberFormat="1" applyBorder="1" applyProtection="1">
      <protection locked="0"/>
    </xf>
    <xf numFmtId="0" fontId="9" fillId="0" borderId="0" xfId="0" applyFont="1" applyAlignment="1">
      <alignment horizontal="right" vertical="center" readingOrder="2"/>
    </xf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 readingOrder="2"/>
    </xf>
    <xf numFmtId="0" fontId="3" fillId="0" borderId="20" xfId="0" applyFont="1" applyBorder="1" applyAlignment="1">
      <alignment horizontal="center" vertical="center" wrapText="1" readingOrder="2"/>
    </xf>
    <xf numFmtId="0" fontId="3" fillId="0" borderId="15" xfId="0" applyFont="1" applyBorder="1" applyAlignment="1">
      <alignment horizontal="center" vertical="center" readingOrder="2"/>
    </xf>
    <xf numFmtId="0" fontId="3" fillId="0" borderId="5" xfId="0" applyFont="1" applyBorder="1" applyAlignment="1">
      <alignment horizontal="center" vertical="center" wrapText="1" readingOrder="2"/>
    </xf>
    <xf numFmtId="0" fontId="3" fillId="0" borderId="32" xfId="0" applyFont="1" applyBorder="1" applyAlignment="1">
      <alignment horizontal="center" vertical="center" wrapText="1" readingOrder="2"/>
    </xf>
    <xf numFmtId="0" fontId="3" fillId="0" borderId="34" xfId="0" applyFont="1" applyBorder="1" applyAlignment="1">
      <alignment horizontal="center" vertical="center" wrapText="1" readingOrder="2"/>
    </xf>
    <xf numFmtId="0" fontId="3" fillId="0" borderId="31" xfId="0" applyFont="1" applyBorder="1" applyAlignment="1">
      <alignment horizontal="center" vertical="center" wrapText="1" readingOrder="2"/>
    </xf>
    <xf numFmtId="0" fontId="3" fillId="0" borderId="17" xfId="0" applyFont="1" applyBorder="1" applyAlignment="1">
      <alignment horizontal="center" vertical="center" wrapText="1" readingOrder="2"/>
    </xf>
    <xf numFmtId="0" fontId="3" fillId="0" borderId="29" xfId="0" applyFont="1" applyBorder="1" applyAlignment="1">
      <alignment horizontal="center" vertical="center" wrapText="1" readingOrder="2"/>
    </xf>
    <xf numFmtId="0" fontId="3" fillId="0" borderId="14" xfId="0" applyFont="1" applyBorder="1" applyAlignment="1">
      <alignment horizontal="center" vertical="center" wrapText="1" readingOrder="2"/>
    </xf>
    <xf numFmtId="0" fontId="3" fillId="0" borderId="13" xfId="0" applyFont="1" applyBorder="1" applyAlignment="1">
      <alignment horizontal="center" vertical="center" wrapText="1" readingOrder="2"/>
    </xf>
    <xf numFmtId="0" fontId="3" fillId="0" borderId="16" xfId="0" applyFont="1" applyBorder="1" applyAlignment="1">
      <alignment horizontal="center" vertical="center" wrapText="1" readingOrder="2"/>
    </xf>
    <xf numFmtId="0" fontId="7" fillId="0" borderId="8" xfId="0" applyFont="1" applyBorder="1" applyAlignment="1">
      <alignment horizontal="center" vertical="center" readingOrder="2"/>
    </xf>
    <xf numFmtId="0" fontId="7" fillId="0" borderId="18" xfId="0" applyFont="1" applyBorder="1" applyAlignment="1">
      <alignment horizontal="center" vertical="center" readingOrder="2"/>
    </xf>
    <xf numFmtId="0" fontId="3" fillId="3" borderId="3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readingOrder="2"/>
    </xf>
    <xf numFmtId="0" fontId="2" fillId="0" borderId="8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7" fillId="0" borderId="11" xfId="0" applyFont="1" applyBorder="1" applyAlignment="1">
      <alignment horizontal="center" vertical="center" readingOrder="2"/>
    </xf>
  </cellXfs>
  <cellStyles count="2">
    <cellStyle name="Currency" xfId="1" builtinId="4"/>
    <cellStyle name="Normal" xfId="0" builtinId="0"/>
  </cellStyles>
  <dxfs count="1"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&#1505;&#1508;&#1493;&#1512;&#1496;&#1488;&#1497;&#1501;!C23"/><Relationship Id="rId2" Type="http://schemas.openxmlformats.org/officeDocument/2006/relationships/hyperlink" Target="#&#1505;&#1508;&#1493;&#1512;&#1496;&#1488;&#1497;&#1501;!C117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596900</xdr:colOff>
      <xdr:row>0</xdr:row>
      <xdr:rowOff>65444</xdr:rowOff>
    </xdr:from>
    <xdr:to>
      <xdr:col>11</xdr:col>
      <xdr:colOff>444500</xdr:colOff>
      <xdr:row>3</xdr:row>
      <xdr:rowOff>111392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8316150" y="65444"/>
          <a:ext cx="1155700" cy="1258798"/>
        </a:xfrm>
        <a:prstGeom prst="rect">
          <a:avLst/>
        </a:prstGeom>
      </xdr:spPr>
    </xdr:pic>
    <xdr:clientData/>
  </xdr:twoCellAnchor>
  <xdr:twoCellAnchor>
    <xdr:from>
      <xdr:col>7</xdr:col>
      <xdr:colOff>450850</xdr:colOff>
      <xdr:row>0</xdr:row>
      <xdr:rowOff>69850</xdr:rowOff>
    </xdr:from>
    <xdr:to>
      <xdr:col>8</xdr:col>
      <xdr:colOff>647700</xdr:colOff>
      <xdr:row>0</xdr:row>
      <xdr:rowOff>349250</xdr:rowOff>
    </xdr:to>
    <xdr:sp macro="" textlink="">
      <xdr:nvSpPr>
        <xdr:cNvPr id="2" name="תרשים זרימה: תהליך 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364C6C2-F903-44C3-97EC-29EF922AA204}"/>
            </a:ext>
          </a:extLst>
        </xdr:cNvPr>
        <xdr:cNvSpPr/>
      </xdr:nvSpPr>
      <xdr:spPr>
        <a:xfrm>
          <a:off x="10710075100" y="69850"/>
          <a:ext cx="1073150" cy="2794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he-IL" sz="1100"/>
            <a:t>דגם אחיד אופט'</a:t>
          </a:r>
        </a:p>
      </xdr:txBody>
    </xdr:sp>
    <xdr:clientData/>
  </xdr:twoCellAnchor>
  <xdr:twoCellAnchor>
    <xdr:from>
      <xdr:col>6</xdr:col>
      <xdr:colOff>165100</xdr:colOff>
      <xdr:row>0</xdr:row>
      <xdr:rowOff>63500</xdr:rowOff>
    </xdr:from>
    <xdr:to>
      <xdr:col>7</xdr:col>
      <xdr:colOff>234950</xdr:colOff>
      <xdr:row>0</xdr:row>
      <xdr:rowOff>342900</xdr:rowOff>
    </xdr:to>
    <xdr:sp macro="" textlink="">
      <xdr:nvSpPr>
        <xdr:cNvPr id="6" name="תרשים זרימה: תהליך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9E6622B-B4D8-41CC-9732-790E76B607F2}"/>
            </a:ext>
          </a:extLst>
        </xdr:cNvPr>
        <xdr:cNvSpPr/>
      </xdr:nvSpPr>
      <xdr:spPr>
        <a:xfrm>
          <a:off x="10711364150" y="63500"/>
          <a:ext cx="1073150" cy="279400"/>
        </a:xfrm>
        <a:prstGeom prst="flowChart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1" anchor="t"/>
        <a:lstStyle/>
        <a:p>
          <a:pPr algn="ctr" rtl="1"/>
          <a:r>
            <a:rPr lang="he-IL" sz="1100"/>
            <a:t>דגמי יחידים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7C205-E733-4C1B-8304-D551FAA797DA}">
  <sheetPr codeName="גיליון1">
    <tabColor theme="5" tint="0.79998168889431442"/>
    <pageSetUpPr fitToPage="1"/>
  </sheetPr>
  <dimension ref="A1:Y127"/>
  <sheetViews>
    <sheetView rightToLeft="1" tabSelected="1" workbookViewId="0">
      <selection activeCell="C117" sqref="C117"/>
    </sheetView>
  </sheetViews>
  <sheetFormatPr defaultColWidth="8.58203125" defaultRowHeight="14" x14ac:dyDescent="0.3"/>
  <cols>
    <col min="1" max="2" width="8.58203125" style="1"/>
    <col min="3" max="3" width="14.33203125" style="1" customWidth="1"/>
    <col min="4" max="4" width="14.9140625" style="1" customWidth="1"/>
    <col min="5" max="5" width="11.5" style="1" customWidth="1"/>
    <col min="6" max="6" width="15.08203125" style="1" customWidth="1"/>
    <col min="7" max="7" width="13.1640625" style="1" customWidth="1"/>
    <col min="8" max="8" width="11.5" style="1" customWidth="1"/>
    <col min="9" max="16384" width="8.58203125" style="1"/>
  </cols>
  <sheetData>
    <row r="1" spans="1:25" ht="29.5" customHeight="1" thickBot="1" x14ac:dyDescent="0.35">
      <c r="A1" s="66" t="s">
        <v>35</v>
      </c>
      <c r="B1" s="66"/>
      <c r="C1" s="66"/>
      <c r="D1" s="66"/>
      <c r="E1" s="23"/>
      <c r="F1" s="23"/>
      <c r="G1" s="23"/>
      <c r="H1" s="23"/>
      <c r="I1" s="23"/>
      <c r="J1" s="23"/>
      <c r="K1" s="23"/>
      <c r="L1" s="23"/>
    </row>
    <row r="2" spans="1:25" ht="46.5" customHeight="1" thickBot="1" x14ac:dyDescent="0.35">
      <c r="A2" s="67" t="s">
        <v>46</v>
      </c>
      <c r="B2" s="68"/>
      <c r="C2" s="68"/>
      <c r="D2" s="68"/>
      <c r="E2" s="69"/>
      <c r="F2" s="23"/>
      <c r="G2" s="23"/>
      <c r="H2" s="23"/>
      <c r="I2" s="23"/>
      <c r="J2" s="23"/>
      <c r="K2" s="23"/>
      <c r="L2" s="23"/>
    </row>
    <row r="3" spans="1:25" ht="19.5" customHeight="1" thickBot="1" x14ac:dyDescent="0.35">
      <c r="A3" s="62" t="s">
        <v>36</v>
      </c>
      <c r="B3" s="63"/>
      <c r="C3" s="62"/>
      <c r="D3" s="63"/>
      <c r="E3" s="70"/>
      <c r="F3" s="23"/>
      <c r="G3" s="13"/>
      <c r="H3" s="13"/>
      <c r="I3" s="13"/>
      <c r="J3" s="13"/>
      <c r="K3" s="13"/>
      <c r="L3" s="13"/>
    </row>
    <row r="4" spans="1:25" ht="16" thickBot="1" x14ac:dyDescent="0.35">
      <c r="A4" s="62" t="s">
        <v>37</v>
      </c>
      <c r="B4" s="63"/>
      <c r="C4" s="62"/>
      <c r="D4" s="63"/>
      <c r="E4" s="70"/>
      <c r="L4" s="11"/>
      <c r="V4" s="1" t="s">
        <v>8</v>
      </c>
      <c r="Y4" s="1" t="s">
        <v>22</v>
      </c>
    </row>
    <row r="5" spans="1:25" ht="14.5" thickBot="1" x14ac:dyDescent="0.35">
      <c r="A5" s="64" t="s">
        <v>16</v>
      </c>
      <c r="B5" s="65"/>
      <c r="C5" s="48"/>
      <c r="D5" s="49"/>
      <c r="E5" s="15" t="s">
        <v>18</v>
      </c>
      <c r="V5" s="1" t="s">
        <v>14</v>
      </c>
      <c r="Y5" s="1" t="s">
        <v>23</v>
      </c>
    </row>
    <row r="6" spans="1:25" x14ac:dyDescent="0.3">
      <c r="V6" s="1" t="s">
        <v>15</v>
      </c>
      <c r="Y6" s="14" t="s">
        <v>19</v>
      </c>
    </row>
    <row r="7" spans="1:25" ht="18.5" thickBot="1" x14ac:dyDescent="0.45">
      <c r="A7" s="17" t="s">
        <v>38</v>
      </c>
      <c r="D7" s="43" t="s">
        <v>45</v>
      </c>
      <c r="E7" s="43"/>
      <c r="F7" s="43"/>
      <c r="G7" s="43"/>
      <c r="H7" s="43"/>
      <c r="V7" s="1" t="s">
        <v>10</v>
      </c>
      <c r="Y7" s="14" t="s">
        <v>24</v>
      </c>
    </row>
    <row r="8" spans="1:25" ht="27.65" customHeight="1" x14ac:dyDescent="0.3">
      <c r="B8" s="50"/>
      <c r="C8" s="55" t="s">
        <v>41</v>
      </c>
      <c r="D8" s="59" t="s">
        <v>2</v>
      </c>
      <c r="E8" s="52" t="s">
        <v>0</v>
      </c>
      <c r="F8" s="52"/>
      <c r="G8" s="57" t="s">
        <v>1</v>
      </c>
      <c r="H8" s="58"/>
      <c r="I8" s="60" t="s">
        <v>3</v>
      </c>
      <c r="J8" s="53" t="s">
        <v>6</v>
      </c>
      <c r="K8" s="53" t="s">
        <v>4</v>
      </c>
      <c r="L8" s="53" t="s">
        <v>5</v>
      </c>
      <c r="V8" s="1" t="s">
        <v>11</v>
      </c>
      <c r="Y8" s="14" t="s">
        <v>25</v>
      </c>
    </row>
    <row r="9" spans="1:25" ht="14.5" thickBot="1" x14ac:dyDescent="0.35">
      <c r="B9" s="51"/>
      <c r="C9" s="56"/>
      <c r="D9" s="54"/>
      <c r="E9" s="2" t="s">
        <v>34</v>
      </c>
      <c r="F9" s="37" t="s">
        <v>39</v>
      </c>
      <c r="G9" s="39" t="s">
        <v>34</v>
      </c>
      <c r="H9" s="39" t="s">
        <v>39</v>
      </c>
      <c r="I9" s="61"/>
      <c r="J9" s="54"/>
      <c r="K9" s="54"/>
      <c r="L9" s="54"/>
      <c r="V9" s="1" t="s">
        <v>13</v>
      </c>
      <c r="Y9" s="16" t="s">
        <v>26</v>
      </c>
    </row>
    <row r="10" spans="1:25" ht="15" thickTop="1" thickBot="1" x14ac:dyDescent="0.35">
      <c r="B10" s="3">
        <v>1</v>
      </c>
      <c r="C10" s="38"/>
      <c r="D10" s="4"/>
      <c r="E10" s="12"/>
      <c r="F10" s="4"/>
      <c r="G10" s="12"/>
      <c r="H10" s="12"/>
      <c r="I10" s="12"/>
      <c r="J10" s="4"/>
      <c r="K10" s="4"/>
      <c r="L10" s="8"/>
      <c r="V10" s="1" t="s">
        <v>9</v>
      </c>
      <c r="Y10" s="16" t="s">
        <v>27</v>
      </c>
    </row>
    <row r="11" spans="1:25" ht="14.5" thickBot="1" x14ac:dyDescent="0.35">
      <c r="B11" s="3">
        <v>2</v>
      </c>
      <c r="C11" s="19"/>
      <c r="D11" s="4"/>
      <c r="E11" s="4"/>
      <c r="F11" s="4"/>
      <c r="G11" s="4"/>
      <c r="H11" s="4"/>
      <c r="I11" s="4"/>
      <c r="J11" s="5"/>
      <c r="K11" s="5"/>
      <c r="L11" s="6"/>
      <c r="V11" s="1" t="s">
        <v>12</v>
      </c>
      <c r="Y11" s="1" t="s">
        <v>30</v>
      </c>
    </row>
    <row r="12" spans="1:25" ht="14.5" thickBot="1" x14ac:dyDescent="0.35">
      <c r="B12" s="3">
        <v>3</v>
      </c>
      <c r="C12" s="19"/>
      <c r="D12" s="4"/>
      <c r="E12" s="4"/>
      <c r="F12" s="4"/>
      <c r="G12" s="4"/>
      <c r="H12" s="4"/>
      <c r="I12" s="4"/>
      <c r="J12" s="5"/>
      <c r="K12" s="5"/>
      <c r="L12" s="6"/>
      <c r="V12" s="1" t="s">
        <v>17</v>
      </c>
      <c r="Y12" s="1" t="s">
        <v>31</v>
      </c>
    </row>
    <row r="13" spans="1:25" ht="14.5" thickBot="1" x14ac:dyDescent="0.35">
      <c r="B13" s="3">
        <v>4</v>
      </c>
      <c r="C13" s="19"/>
      <c r="D13" s="4"/>
      <c r="E13" s="4"/>
      <c r="F13" s="4"/>
      <c r="G13" s="4"/>
      <c r="H13" s="4"/>
      <c r="I13" s="4"/>
      <c r="J13" s="5"/>
      <c r="K13" s="5"/>
      <c r="L13" s="6"/>
      <c r="Y13" s="14" t="s">
        <v>28</v>
      </c>
    </row>
    <row r="14" spans="1:25" ht="14.5" thickBot="1" x14ac:dyDescent="0.35">
      <c r="B14" s="3">
        <v>5</v>
      </c>
      <c r="C14" s="19"/>
      <c r="D14" s="4"/>
      <c r="E14" s="4"/>
      <c r="F14" s="4"/>
      <c r="G14" s="4"/>
      <c r="H14" s="4"/>
      <c r="I14" s="4"/>
      <c r="J14" s="5"/>
      <c r="K14" s="5"/>
      <c r="L14" s="6"/>
      <c r="Y14" s="1" t="s">
        <v>29</v>
      </c>
    </row>
    <row r="15" spans="1:25" ht="14.5" thickBot="1" x14ac:dyDescent="0.35">
      <c r="B15" s="3">
        <v>6</v>
      </c>
      <c r="C15" s="19"/>
      <c r="D15" s="4"/>
      <c r="E15" s="4"/>
      <c r="F15" s="4"/>
      <c r="G15" s="4"/>
      <c r="H15" s="4"/>
      <c r="I15" s="4"/>
      <c r="J15" s="5"/>
      <c r="K15" s="5"/>
      <c r="L15" s="6"/>
      <c r="Y15" s="1" t="s">
        <v>21</v>
      </c>
    </row>
    <row r="16" spans="1:25" ht="14.5" thickBot="1" x14ac:dyDescent="0.35">
      <c r="B16" s="3">
        <v>7</v>
      </c>
      <c r="C16" s="19"/>
      <c r="D16" s="4"/>
      <c r="E16" s="4"/>
      <c r="F16" s="4"/>
      <c r="G16" s="4"/>
      <c r="H16" s="4"/>
      <c r="I16" s="4"/>
      <c r="J16" s="5"/>
      <c r="K16" s="5"/>
      <c r="L16" s="6"/>
      <c r="Y16" s="1" t="s">
        <v>20</v>
      </c>
    </row>
    <row r="17" spans="1:25" ht="14.5" thickBot="1" x14ac:dyDescent="0.35">
      <c r="B17" s="3">
        <v>8</v>
      </c>
      <c r="C17" s="19"/>
      <c r="D17" s="4"/>
      <c r="E17" s="4"/>
      <c r="F17" s="4"/>
      <c r="G17" s="4"/>
      <c r="H17" s="4"/>
      <c r="I17" s="4"/>
      <c r="J17" s="5"/>
      <c r="K17" s="5"/>
      <c r="L17" s="6"/>
      <c r="Y17" s="1">
        <v>420</v>
      </c>
    </row>
    <row r="18" spans="1:25" ht="14.5" thickBot="1" x14ac:dyDescent="0.35">
      <c r="B18" s="3">
        <v>9</v>
      </c>
      <c r="C18" s="20"/>
      <c r="D18" s="4"/>
      <c r="E18" s="4"/>
      <c r="F18" s="4"/>
      <c r="G18" s="4"/>
      <c r="H18" s="4"/>
      <c r="I18" s="4"/>
      <c r="J18" s="5"/>
      <c r="K18" s="5"/>
      <c r="L18" s="6"/>
      <c r="Y18" s="1">
        <v>470</v>
      </c>
    </row>
    <row r="19" spans="1:25" x14ac:dyDescent="0.3">
      <c r="Y19" s="1" t="s">
        <v>32</v>
      </c>
    </row>
    <row r="20" spans="1:25" ht="18" x14ac:dyDescent="0.4">
      <c r="A20" s="17" t="s">
        <v>57</v>
      </c>
      <c r="Y20" s="1" t="s">
        <v>33</v>
      </c>
    </row>
    <row r="21" spans="1:25" ht="21" thickBot="1" x14ac:dyDescent="0.5">
      <c r="B21" s="9"/>
      <c r="C21" s="9"/>
      <c r="Y21" s="1" t="s">
        <v>40</v>
      </c>
    </row>
    <row r="22" spans="1:25" ht="14.5" thickBot="1" x14ac:dyDescent="0.35">
      <c r="B22" s="21"/>
      <c r="C22" s="22" t="s">
        <v>7</v>
      </c>
      <c r="D22" s="22" t="s">
        <v>34</v>
      </c>
      <c r="E22" s="22" t="s">
        <v>39</v>
      </c>
      <c r="F22" s="22" t="s">
        <v>2</v>
      </c>
      <c r="G22" s="22" t="s">
        <v>3</v>
      </c>
      <c r="H22" s="7" t="s">
        <v>5</v>
      </c>
    </row>
    <row r="23" spans="1:25" ht="15" thickTop="1" thickBot="1" x14ac:dyDescent="0.35">
      <c r="B23" s="3">
        <v>1</v>
      </c>
      <c r="C23" s="4"/>
      <c r="D23" s="4"/>
      <c r="E23" s="4"/>
      <c r="F23" s="4"/>
      <c r="G23" s="4"/>
      <c r="H23" s="8"/>
    </row>
    <row r="24" spans="1:25" ht="14.5" thickBot="1" x14ac:dyDescent="0.35">
      <c r="B24" s="3">
        <v>2</v>
      </c>
      <c r="C24" s="4"/>
      <c r="D24" s="4"/>
      <c r="E24" s="4"/>
      <c r="F24" s="4"/>
      <c r="G24" s="4"/>
      <c r="H24" s="8"/>
    </row>
    <row r="25" spans="1:25" ht="14.5" thickBot="1" x14ac:dyDescent="0.35">
      <c r="B25" s="3">
        <v>3</v>
      </c>
      <c r="C25" s="4"/>
      <c r="D25" s="4"/>
      <c r="E25" s="4"/>
      <c r="F25" s="4"/>
      <c r="G25" s="4"/>
      <c r="H25" s="8"/>
    </row>
    <row r="26" spans="1:25" ht="14.5" thickBot="1" x14ac:dyDescent="0.35">
      <c r="B26" s="3">
        <v>4</v>
      </c>
      <c r="C26" s="4"/>
      <c r="D26" s="4"/>
      <c r="E26" s="4"/>
      <c r="F26" s="4"/>
      <c r="G26" s="4"/>
      <c r="H26" s="8"/>
    </row>
    <row r="27" spans="1:25" ht="14.5" thickBot="1" x14ac:dyDescent="0.35">
      <c r="B27" s="3">
        <v>5</v>
      </c>
      <c r="C27" s="4"/>
      <c r="D27" s="4"/>
      <c r="E27" s="4"/>
      <c r="F27" s="4"/>
      <c r="G27" s="4"/>
      <c r="H27" s="8"/>
    </row>
    <row r="28" spans="1:25" ht="14.5" thickBot="1" x14ac:dyDescent="0.35">
      <c r="B28" s="3">
        <v>6</v>
      </c>
      <c r="C28" s="4"/>
      <c r="D28" s="4"/>
      <c r="E28" s="4"/>
      <c r="F28" s="4"/>
      <c r="G28" s="4"/>
      <c r="H28" s="8"/>
    </row>
    <row r="29" spans="1:25" ht="14.5" thickBot="1" x14ac:dyDescent="0.35">
      <c r="B29" s="3">
        <v>7</v>
      </c>
      <c r="C29" s="4"/>
      <c r="D29" s="4"/>
      <c r="E29" s="4"/>
      <c r="F29" s="4"/>
      <c r="G29" s="4"/>
      <c r="H29" s="8"/>
    </row>
    <row r="30" spans="1:25" ht="14.5" thickBot="1" x14ac:dyDescent="0.35">
      <c r="B30" s="3">
        <v>8</v>
      </c>
      <c r="C30" s="4"/>
      <c r="D30" s="4"/>
      <c r="E30" s="4"/>
      <c r="F30" s="4"/>
      <c r="G30" s="4"/>
      <c r="H30" s="8"/>
    </row>
    <row r="31" spans="1:25" ht="14.5" thickBot="1" x14ac:dyDescent="0.35">
      <c r="B31" s="3">
        <v>9</v>
      </c>
      <c r="C31" s="4"/>
      <c r="D31" s="4"/>
      <c r="E31" s="4"/>
      <c r="F31" s="4"/>
      <c r="G31" s="4"/>
      <c r="H31" s="8"/>
    </row>
    <row r="32" spans="1:25" ht="14.5" thickBot="1" x14ac:dyDescent="0.35">
      <c r="B32" s="10">
        <v>10</v>
      </c>
      <c r="C32" s="4"/>
      <c r="D32" s="4"/>
      <c r="E32" s="4"/>
      <c r="F32" s="4"/>
      <c r="G32" s="4"/>
      <c r="H32" s="8"/>
    </row>
    <row r="33" spans="2:8" ht="15" thickTop="1" thickBot="1" x14ac:dyDescent="0.35">
      <c r="B33" s="3">
        <v>11</v>
      </c>
      <c r="C33" s="4"/>
      <c r="D33" s="4"/>
      <c r="E33" s="4"/>
      <c r="F33" s="4"/>
      <c r="G33" s="4"/>
      <c r="H33" s="8"/>
    </row>
    <row r="34" spans="2:8" ht="14.5" thickBot="1" x14ac:dyDescent="0.35">
      <c r="B34" s="3">
        <v>12</v>
      </c>
      <c r="C34" s="4"/>
      <c r="D34" s="4"/>
      <c r="E34" s="4"/>
      <c r="F34" s="4"/>
      <c r="G34" s="4"/>
      <c r="H34" s="8"/>
    </row>
    <row r="35" spans="2:8" ht="14.5" thickBot="1" x14ac:dyDescent="0.35">
      <c r="B35" s="3">
        <v>13</v>
      </c>
      <c r="C35" s="4"/>
      <c r="D35" s="4"/>
      <c r="E35" s="4"/>
      <c r="F35" s="4"/>
      <c r="G35" s="4"/>
      <c r="H35" s="8"/>
    </row>
    <row r="36" spans="2:8" ht="14.5" thickBot="1" x14ac:dyDescent="0.35">
      <c r="B36" s="3">
        <v>14</v>
      </c>
      <c r="C36" s="4"/>
      <c r="D36" s="4"/>
      <c r="E36" s="4"/>
      <c r="F36" s="4"/>
      <c r="G36" s="4"/>
      <c r="H36" s="8"/>
    </row>
    <row r="37" spans="2:8" ht="14.5" thickBot="1" x14ac:dyDescent="0.35">
      <c r="B37" s="3">
        <v>15</v>
      </c>
      <c r="C37" s="4"/>
      <c r="D37" s="4"/>
      <c r="E37" s="4"/>
      <c r="F37" s="4"/>
      <c r="G37" s="4"/>
      <c r="H37" s="8"/>
    </row>
    <row r="38" spans="2:8" ht="14.5" thickBot="1" x14ac:dyDescent="0.35">
      <c r="B38" s="3">
        <v>16</v>
      </c>
      <c r="C38" s="4"/>
      <c r="D38" s="4"/>
      <c r="E38" s="4"/>
      <c r="F38" s="4"/>
      <c r="G38" s="4"/>
      <c r="H38" s="8"/>
    </row>
    <row r="39" spans="2:8" ht="14.5" thickBot="1" x14ac:dyDescent="0.35">
      <c r="B39" s="3">
        <v>17</v>
      </c>
      <c r="C39" s="4"/>
      <c r="D39" s="4"/>
      <c r="E39" s="4"/>
      <c r="F39" s="4"/>
      <c r="G39" s="4"/>
      <c r="H39" s="8"/>
    </row>
    <row r="40" spans="2:8" ht="14.5" thickBot="1" x14ac:dyDescent="0.35">
      <c r="B40" s="3">
        <v>18</v>
      </c>
      <c r="C40" s="4"/>
      <c r="D40" s="4"/>
      <c r="E40" s="4"/>
      <c r="F40" s="4"/>
      <c r="G40" s="4"/>
      <c r="H40" s="8"/>
    </row>
    <row r="41" spans="2:8" ht="14.5" thickBot="1" x14ac:dyDescent="0.35">
      <c r="B41" s="3">
        <v>19</v>
      </c>
      <c r="C41" s="4"/>
      <c r="D41" s="4"/>
      <c r="E41" s="4"/>
      <c r="F41" s="4"/>
      <c r="G41" s="4"/>
      <c r="H41" s="8"/>
    </row>
    <row r="42" spans="2:8" ht="14.5" thickBot="1" x14ac:dyDescent="0.35">
      <c r="B42" s="10">
        <v>20</v>
      </c>
      <c r="C42" s="4"/>
      <c r="D42" s="4"/>
      <c r="E42" s="4"/>
      <c r="F42" s="4"/>
      <c r="G42" s="4"/>
      <c r="H42" s="8"/>
    </row>
    <row r="43" spans="2:8" ht="15" thickTop="1" thickBot="1" x14ac:dyDescent="0.35">
      <c r="B43" s="3">
        <v>21</v>
      </c>
      <c r="C43" s="4"/>
      <c r="D43" s="4"/>
      <c r="E43" s="4"/>
      <c r="F43" s="4"/>
      <c r="G43" s="4"/>
      <c r="H43" s="8"/>
    </row>
    <row r="44" spans="2:8" ht="14.5" thickBot="1" x14ac:dyDescent="0.35">
      <c r="B44" s="3">
        <v>22</v>
      </c>
      <c r="C44" s="4"/>
      <c r="D44" s="4"/>
      <c r="E44" s="4"/>
      <c r="F44" s="4"/>
      <c r="G44" s="4"/>
      <c r="H44" s="8"/>
    </row>
    <row r="45" spans="2:8" ht="14.5" thickBot="1" x14ac:dyDescent="0.35">
      <c r="B45" s="3">
        <v>23</v>
      </c>
      <c r="C45" s="4"/>
      <c r="D45" s="4"/>
      <c r="E45" s="4"/>
      <c r="F45" s="4"/>
      <c r="G45" s="4"/>
      <c r="H45" s="8"/>
    </row>
    <row r="46" spans="2:8" ht="14.5" thickBot="1" x14ac:dyDescent="0.35">
      <c r="B46" s="3">
        <v>24</v>
      </c>
      <c r="C46" s="4"/>
      <c r="D46" s="4"/>
      <c r="E46" s="4"/>
      <c r="F46" s="4"/>
      <c r="G46" s="4"/>
      <c r="H46" s="8"/>
    </row>
    <row r="47" spans="2:8" ht="14.5" thickBot="1" x14ac:dyDescent="0.35">
      <c r="B47" s="3">
        <v>25</v>
      </c>
      <c r="C47" s="4"/>
      <c r="D47" s="4"/>
      <c r="E47" s="4"/>
      <c r="F47" s="4"/>
      <c r="G47" s="4"/>
      <c r="H47" s="8"/>
    </row>
    <row r="48" spans="2:8" ht="14.5" thickBot="1" x14ac:dyDescent="0.35">
      <c r="B48" s="3">
        <v>26</v>
      </c>
      <c r="C48" s="4"/>
      <c r="D48" s="4"/>
      <c r="E48" s="4"/>
      <c r="F48" s="4"/>
      <c r="G48" s="4"/>
      <c r="H48" s="8"/>
    </row>
    <row r="49" spans="2:8" ht="14.5" thickBot="1" x14ac:dyDescent="0.35">
      <c r="B49" s="3">
        <v>27</v>
      </c>
      <c r="C49" s="4"/>
      <c r="D49" s="4"/>
      <c r="E49" s="4"/>
      <c r="F49" s="4"/>
      <c r="G49" s="4"/>
      <c r="H49" s="8"/>
    </row>
    <row r="50" spans="2:8" ht="14.5" thickBot="1" x14ac:dyDescent="0.35">
      <c r="B50" s="3">
        <v>28</v>
      </c>
      <c r="C50" s="4"/>
      <c r="D50" s="4"/>
      <c r="E50" s="4"/>
      <c r="F50" s="4"/>
      <c r="G50" s="4"/>
      <c r="H50" s="8"/>
    </row>
    <row r="51" spans="2:8" ht="14.5" thickBot="1" x14ac:dyDescent="0.35">
      <c r="B51" s="3">
        <v>29</v>
      </c>
      <c r="C51" s="4"/>
      <c r="D51" s="4"/>
      <c r="E51" s="4"/>
      <c r="F51" s="4"/>
      <c r="G51" s="4"/>
      <c r="H51" s="8"/>
    </row>
    <row r="52" spans="2:8" ht="14.5" thickBot="1" x14ac:dyDescent="0.35">
      <c r="B52" s="10">
        <v>30</v>
      </c>
      <c r="C52" s="4"/>
      <c r="D52" s="4"/>
      <c r="E52" s="4"/>
      <c r="F52" s="4"/>
      <c r="G52" s="4"/>
      <c r="H52" s="8"/>
    </row>
    <row r="53" spans="2:8" ht="15" thickTop="1" thickBot="1" x14ac:dyDescent="0.35">
      <c r="B53" s="3">
        <v>31</v>
      </c>
      <c r="C53" s="4"/>
      <c r="D53" s="4"/>
      <c r="E53" s="4"/>
      <c r="F53" s="4"/>
      <c r="G53" s="4"/>
      <c r="H53" s="8"/>
    </row>
    <row r="54" spans="2:8" ht="14.5" thickBot="1" x14ac:dyDescent="0.35">
      <c r="B54" s="3">
        <v>32</v>
      </c>
      <c r="C54" s="4"/>
      <c r="D54" s="4"/>
      <c r="E54" s="4"/>
      <c r="F54" s="4"/>
      <c r="G54" s="4"/>
      <c r="H54" s="8"/>
    </row>
    <row r="55" spans="2:8" ht="14.5" thickBot="1" x14ac:dyDescent="0.35">
      <c r="B55" s="3">
        <v>33</v>
      </c>
      <c r="C55" s="4"/>
      <c r="D55" s="4"/>
      <c r="E55" s="4"/>
      <c r="F55" s="4"/>
      <c r="G55" s="4"/>
      <c r="H55" s="8"/>
    </row>
    <row r="56" spans="2:8" ht="14.5" thickBot="1" x14ac:dyDescent="0.35">
      <c r="B56" s="3">
        <v>34</v>
      </c>
      <c r="C56" s="4"/>
      <c r="D56" s="4"/>
      <c r="E56" s="4"/>
      <c r="F56" s="4"/>
      <c r="G56" s="4"/>
      <c r="H56" s="8"/>
    </row>
    <row r="57" spans="2:8" ht="14.5" thickBot="1" x14ac:dyDescent="0.35">
      <c r="B57" s="3">
        <v>35</v>
      </c>
      <c r="C57" s="4"/>
      <c r="D57" s="4"/>
      <c r="E57" s="4"/>
      <c r="F57" s="4"/>
      <c r="G57" s="4"/>
      <c r="H57" s="8"/>
    </row>
    <row r="58" spans="2:8" ht="14.5" thickBot="1" x14ac:dyDescent="0.35">
      <c r="B58" s="3">
        <v>36</v>
      </c>
      <c r="C58" s="4"/>
      <c r="D58" s="4"/>
      <c r="E58" s="4"/>
      <c r="F58" s="4"/>
      <c r="G58" s="4"/>
      <c r="H58" s="8"/>
    </row>
    <row r="59" spans="2:8" ht="14.5" thickBot="1" x14ac:dyDescent="0.35">
      <c r="B59" s="3">
        <v>37</v>
      </c>
      <c r="C59" s="4"/>
      <c r="D59" s="4"/>
      <c r="E59" s="4"/>
      <c r="F59" s="4"/>
      <c r="G59" s="4"/>
      <c r="H59" s="8"/>
    </row>
    <row r="60" spans="2:8" ht="14.5" thickBot="1" x14ac:dyDescent="0.35">
      <c r="B60" s="3">
        <v>38</v>
      </c>
      <c r="C60" s="4"/>
      <c r="D60" s="4"/>
      <c r="E60" s="4"/>
      <c r="F60" s="4"/>
      <c r="G60" s="4"/>
      <c r="H60" s="8"/>
    </row>
    <row r="61" spans="2:8" ht="14.5" thickBot="1" x14ac:dyDescent="0.35">
      <c r="B61" s="3">
        <v>39</v>
      </c>
      <c r="C61" s="4"/>
      <c r="D61" s="4"/>
      <c r="E61" s="4"/>
      <c r="F61" s="4"/>
      <c r="G61" s="4"/>
      <c r="H61" s="8"/>
    </row>
    <row r="62" spans="2:8" ht="14.5" thickBot="1" x14ac:dyDescent="0.35">
      <c r="B62" s="10">
        <v>40</v>
      </c>
      <c r="C62" s="4"/>
      <c r="D62" s="4"/>
      <c r="E62" s="4"/>
      <c r="F62" s="4"/>
      <c r="G62" s="4"/>
      <c r="H62" s="8"/>
    </row>
    <row r="63" spans="2:8" ht="15" thickTop="1" thickBot="1" x14ac:dyDescent="0.35">
      <c r="B63" s="3">
        <v>41</v>
      </c>
      <c r="C63" s="4"/>
      <c r="D63" s="4"/>
      <c r="E63" s="4"/>
      <c r="F63" s="4"/>
      <c r="G63" s="4"/>
      <c r="H63" s="8"/>
    </row>
    <row r="64" spans="2:8" ht="14.5" thickBot="1" x14ac:dyDescent="0.35">
      <c r="B64" s="3">
        <v>42</v>
      </c>
      <c r="C64" s="4"/>
      <c r="D64" s="4"/>
      <c r="E64" s="4"/>
      <c r="F64" s="4"/>
      <c r="G64" s="4"/>
      <c r="H64" s="8"/>
    </row>
    <row r="65" spans="2:8" ht="14.5" thickBot="1" x14ac:dyDescent="0.35">
      <c r="B65" s="3">
        <v>43</v>
      </c>
      <c r="C65" s="4"/>
      <c r="D65" s="4"/>
      <c r="E65" s="4"/>
      <c r="F65" s="4"/>
      <c r="G65" s="4"/>
      <c r="H65" s="8"/>
    </row>
    <row r="66" spans="2:8" ht="14.5" thickBot="1" x14ac:dyDescent="0.35">
      <c r="B66" s="3">
        <v>44</v>
      </c>
      <c r="C66" s="4"/>
      <c r="D66" s="4"/>
      <c r="E66" s="4"/>
      <c r="F66" s="4"/>
      <c r="G66" s="4"/>
      <c r="H66" s="8"/>
    </row>
    <row r="67" spans="2:8" ht="14.5" thickBot="1" x14ac:dyDescent="0.35">
      <c r="B67" s="3">
        <v>45</v>
      </c>
      <c r="C67" s="4"/>
      <c r="D67" s="4"/>
      <c r="E67" s="4"/>
      <c r="F67" s="4"/>
      <c r="G67" s="4"/>
      <c r="H67" s="8"/>
    </row>
    <row r="68" spans="2:8" ht="14.5" thickBot="1" x14ac:dyDescent="0.35">
      <c r="B68" s="3">
        <v>46</v>
      </c>
      <c r="C68" s="4"/>
      <c r="D68" s="4"/>
      <c r="E68" s="4"/>
      <c r="F68" s="4"/>
      <c r="G68" s="4"/>
      <c r="H68" s="8"/>
    </row>
    <row r="69" spans="2:8" ht="14.5" thickBot="1" x14ac:dyDescent="0.35">
      <c r="B69" s="3">
        <v>47</v>
      </c>
      <c r="C69" s="4"/>
      <c r="D69" s="4"/>
      <c r="E69" s="4"/>
      <c r="F69" s="4"/>
      <c r="G69" s="4"/>
      <c r="H69" s="8"/>
    </row>
    <row r="70" spans="2:8" ht="14.5" thickBot="1" x14ac:dyDescent="0.35">
      <c r="B70" s="3">
        <v>48</v>
      </c>
      <c r="C70" s="4"/>
      <c r="D70" s="4"/>
      <c r="E70" s="4"/>
      <c r="F70" s="4"/>
      <c r="G70" s="4"/>
      <c r="H70" s="8"/>
    </row>
    <row r="71" spans="2:8" ht="14.5" thickBot="1" x14ac:dyDescent="0.35">
      <c r="B71" s="3">
        <v>49</v>
      </c>
      <c r="C71" s="4"/>
      <c r="D71" s="4"/>
      <c r="E71" s="4"/>
      <c r="F71" s="4"/>
      <c r="G71" s="4"/>
      <c r="H71" s="8"/>
    </row>
    <row r="72" spans="2:8" ht="14.5" thickBot="1" x14ac:dyDescent="0.35">
      <c r="B72" s="3">
        <v>50</v>
      </c>
      <c r="C72" s="4"/>
      <c r="D72" s="4"/>
      <c r="E72" s="4"/>
      <c r="F72" s="4"/>
      <c r="G72" s="4"/>
      <c r="H72" s="8"/>
    </row>
    <row r="73" spans="2:8" ht="14.5" thickBot="1" x14ac:dyDescent="0.35">
      <c r="B73" s="3">
        <v>51</v>
      </c>
      <c r="C73" s="4"/>
      <c r="D73" s="4"/>
      <c r="E73" s="4"/>
      <c r="F73" s="4"/>
      <c r="G73" s="4"/>
      <c r="H73" s="8"/>
    </row>
    <row r="74" spans="2:8" ht="14.5" thickBot="1" x14ac:dyDescent="0.35">
      <c r="B74" s="3">
        <v>52</v>
      </c>
      <c r="C74" s="4"/>
      <c r="D74" s="4"/>
      <c r="E74" s="4"/>
      <c r="F74" s="4"/>
      <c r="G74" s="4"/>
      <c r="H74" s="8"/>
    </row>
    <row r="75" spans="2:8" ht="14.5" thickBot="1" x14ac:dyDescent="0.35">
      <c r="B75" s="3">
        <v>53</v>
      </c>
      <c r="C75" s="4"/>
      <c r="D75" s="4"/>
      <c r="E75" s="4"/>
      <c r="F75" s="4"/>
      <c r="G75" s="4"/>
      <c r="H75" s="8"/>
    </row>
    <row r="76" spans="2:8" ht="14.5" thickBot="1" x14ac:dyDescent="0.35">
      <c r="B76" s="3">
        <v>54</v>
      </c>
      <c r="C76" s="4"/>
      <c r="D76" s="4"/>
      <c r="E76" s="4"/>
      <c r="F76" s="4"/>
      <c r="G76" s="4"/>
      <c r="H76" s="8"/>
    </row>
    <row r="77" spans="2:8" ht="14.5" thickBot="1" x14ac:dyDescent="0.35">
      <c r="B77" s="3">
        <v>55</v>
      </c>
      <c r="C77" s="4"/>
      <c r="D77" s="4"/>
      <c r="E77" s="4"/>
      <c r="F77" s="4"/>
      <c r="G77" s="4"/>
      <c r="H77" s="8"/>
    </row>
    <row r="78" spans="2:8" ht="14.5" thickBot="1" x14ac:dyDescent="0.35">
      <c r="B78" s="3">
        <v>56</v>
      </c>
      <c r="C78" s="4"/>
      <c r="D78" s="4"/>
      <c r="E78" s="4"/>
      <c r="F78" s="4"/>
      <c r="G78" s="4"/>
      <c r="H78" s="8"/>
    </row>
    <row r="79" spans="2:8" ht="14.5" thickBot="1" x14ac:dyDescent="0.35">
      <c r="B79" s="3">
        <v>57</v>
      </c>
      <c r="C79" s="4"/>
      <c r="D79" s="4"/>
      <c r="E79" s="4"/>
      <c r="F79" s="4"/>
      <c r="G79" s="4"/>
      <c r="H79" s="8"/>
    </row>
    <row r="80" spans="2:8" ht="14.5" thickBot="1" x14ac:dyDescent="0.35">
      <c r="B80" s="3">
        <v>58</v>
      </c>
      <c r="C80" s="4"/>
      <c r="D80" s="4"/>
      <c r="E80" s="4"/>
      <c r="F80" s="4"/>
      <c r="G80" s="4"/>
      <c r="H80" s="8"/>
    </row>
    <row r="81" spans="2:8" ht="14.5" thickBot="1" x14ac:dyDescent="0.35">
      <c r="B81" s="3">
        <v>59</v>
      </c>
      <c r="C81" s="4"/>
      <c r="D81" s="4"/>
      <c r="E81" s="4"/>
      <c r="F81" s="4"/>
      <c r="G81" s="4"/>
      <c r="H81" s="8"/>
    </row>
    <row r="82" spans="2:8" ht="14.5" thickBot="1" x14ac:dyDescent="0.35">
      <c r="B82" s="3">
        <v>60</v>
      </c>
      <c r="C82" s="4"/>
      <c r="D82" s="4"/>
      <c r="E82" s="4"/>
      <c r="F82" s="4"/>
      <c r="G82" s="4"/>
      <c r="H82" s="8"/>
    </row>
    <row r="83" spans="2:8" ht="14.5" thickBot="1" x14ac:dyDescent="0.35">
      <c r="B83" s="3">
        <v>61</v>
      </c>
      <c r="C83" s="4"/>
      <c r="D83" s="4"/>
      <c r="E83" s="4"/>
      <c r="F83" s="4"/>
      <c r="G83" s="4"/>
      <c r="H83" s="8"/>
    </row>
    <row r="84" spans="2:8" ht="14.5" thickBot="1" x14ac:dyDescent="0.35">
      <c r="B84" s="3">
        <v>62</v>
      </c>
      <c r="C84" s="4"/>
      <c r="D84" s="4"/>
      <c r="E84" s="4"/>
      <c r="F84" s="4"/>
      <c r="G84" s="4"/>
      <c r="H84" s="8"/>
    </row>
    <row r="85" spans="2:8" ht="14.5" thickBot="1" x14ac:dyDescent="0.35">
      <c r="B85" s="3">
        <v>63</v>
      </c>
      <c r="C85" s="4"/>
      <c r="D85" s="4"/>
      <c r="E85" s="4"/>
      <c r="F85" s="4"/>
      <c r="G85" s="4"/>
      <c r="H85" s="8"/>
    </row>
    <row r="86" spans="2:8" ht="14.5" thickBot="1" x14ac:dyDescent="0.35">
      <c r="B86" s="3">
        <v>64</v>
      </c>
      <c r="C86" s="4"/>
      <c r="D86" s="4"/>
      <c r="E86" s="4"/>
      <c r="F86" s="4"/>
      <c r="G86" s="4"/>
      <c r="H86" s="8"/>
    </row>
    <row r="87" spans="2:8" ht="14.5" thickBot="1" x14ac:dyDescent="0.35">
      <c r="B87" s="3">
        <v>65</v>
      </c>
      <c r="C87" s="4"/>
      <c r="D87" s="4"/>
      <c r="E87" s="4"/>
      <c r="F87" s="4"/>
      <c r="G87" s="4"/>
      <c r="H87" s="8"/>
    </row>
    <row r="88" spans="2:8" ht="14.5" thickBot="1" x14ac:dyDescent="0.35">
      <c r="B88" s="3">
        <v>66</v>
      </c>
      <c r="C88" s="4"/>
      <c r="D88" s="4"/>
      <c r="E88" s="4"/>
      <c r="F88" s="4"/>
      <c r="G88" s="4"/>
      <c r="H88" s="8"/>
    </row>
    <row r="89" spans="2:8" ht="14.5" thickBot="1" x14ac:dyDescent="0.35">
      <c r="B89" s="3">
        <v>67</v>
      </c>
      <c r="C89" s="4"/>
      <c r="D89" s="4"/>
      <c r="E89" s="4"/>
      <c r="F89" s="4"/>
      <c r="G89" s="4"/>
      <c r="H89" s="8"/>
    </row>
    <row r="90" spans="2:8" ht="14.5" thickBot="1" x14ac:dyDescent="0.35">
      <c r="B90" s="3">
        <v>68</v>
      </c>
      <c r="C90" s="4"/>
      <c r="D90" s="4"/>
      <c r="E90" s="4"/>
      <c r="F90" s="4"/>
      <c r="G90" s="4"/>
      <c r="H90" s="8"/>
    </row>
    <row r="91" spans="2:8" ht="14.5" thickBot="1" x14ac:dyDescent="0.35">
      <c r="B91" s="3">
        <v>69</v>
      </c>
      <c r="C91" s="4"/>
      <c r="D91" s="4"/>
      <c r="E91" s="4"/>
      <c r="F91" s="4"/>
      <c r="G91" s="4"/>
      <c r="H91" s="8"/>
    </row>
    <row r="92" spans="2:8" ht="14.5" thickBot="1" x14ac:dyDescent="0.35">
      <c r="B92" s="3">
        <v>70</v>
      </c>
      <c r="C92" s="4"/>
      <c r="D92" s="4"/>
      <c r="E92" s="4"/>
      <c r="F92" s="4"/>
      <c r="G92" s="4"/>
      <c r="H92" s="8"/>
    </row>
    <row r="93" spans="2:8" ht="14.5" thickBot="1" x14ac:dyDescent="0.35">
      <c r="B93" s="3">
        <v>71</v>
      </c>
      <c r="C93" s="4"/>
      <c r="D93" s="4"/>
      <c r="E93" s="4"/>
      <c r="F93" s="4"/>
      <c r="G93" s="4"/>
      <c r="H93" s="8"/>
    </row>
    <row r="94" spans="2:8" ht="14.5" thickBot="1" x14ac:dyDescent="0.35">
      <c r="B94" s="3">
        <v>72</v>
      </c>
      <c r="C94" s="4"/>
      <c r="D94" s="4"/>
      <c r="E94" s="4"/>
      <c r="F94" s="4"/>
      <c r="G94" s="4"/>
      <c r="H94" s="8"/>
    </row>
    <row r="95" spans="2:8" ht="14.5" thickBot="1" x14ac:dyDescent="0.35">
      <c r="B95" s="3">
        <v>73</v>
      </c>
      <c r="C95" s="4"/>
      <c r="D95" s="4"/>
      <c r="E95" s="4"/>
      <c r="F95" s="4"/>
      <c r="G95" s="4"/>
      <c r="H95" s="8"/>
    </row>
    <row r="96" spans="2:8" ht="14.5" thickBot="1" x14ac:dyDescent="0.35">
      <c r="B96" s="3">
        <v>74</v>
      </c>
      <c r="C96" s="4"/>
      <c r="D96" s="4"/>
      <c r="E96" s="4"/>
      <c r="F96" s="4"/>
      <c r="G96" s="4"/>
      <c r="H96" s="8"/>
    </row>
    <row r="97" spans="2:8" ht="14.5" thickBot="1" x14ac:dyDescent="0.35">
      <c r="B97" s="3">
        <v>75</v>
      </c>
      <c r="C97" s="4"/>
      <c r="D97" s="4"/>
      <c r="E97" s="4"/>
      <c r="F97" s="4"/>
      <c r="G97" s="4"/>
      <c r="H97" s="8"/>
    </row>
    <row r="98" spans="2:8" ht="14.5" thickBot="1" x14ac:dyDescent="0.35">
      <c r="B98" s="3">
        <v>76</v>
      </c>
      <c r="C98" s="4"/>
      <c r="D98" s="4"/>
      <c r="E98" s="4"/>
      <c r="F98" s="4"/>
      <c r="G98" s="4"/>
      <c r="H98" s="8"/>
    </row>
    <row r="99" spans="2:8" ht="14.5" thickBot="1" x14ac:dyDescent="0.35">
      <c r="B99" s="3">
        <v>77</v>
      </c>
      <c r="C99" s="4"/>
      <c r="D99" s="4"/>
      <c r="E99" s="4"/>
      <c r="F99" s="4"/>
      <c r="G99" s="4"/>
      <c r="H99" s="8"/>
    </row>
    <row r="100" spans="2:8" ht="14.5" thickBot="1" x14ac:dyDescent="0.35">
      <c r="B100" s="3">
        <v>78</v>
      </c>
      <c r="C100" s="4"/>
      <c r="D100" s="4"/>
      <c r="E100" s="4"/>
      <c r="F100" s="4"/>
      <c r="G100" s="4"/>
      <c r="H100" s="8"/>
    </row>
    <row r="101" spans="2:8" ht="14.5" thickBot="1" x14ac:dyDescent="0.35">
      <c r="B101" s="3">
        <v>79</v>
      </c>
      <c r="C101" s="4"/>
      <c r="D101" s="4"/>
      <c r="E101" s="4"/>
      <c r="F101" s="4"/>
      <c r="G101" s="4"/>
      <c r="H101" s="8"/>
    </row>
    <row r="102" spans="2:8" ht="14.5" thickBot="1" x14ac:dyDescent="0.35">
      <c r="B102" s="3">
        <v>80</v>
      </c>
      <c r="C102" s="4"/>
      <c r="D102" s="4"/>
      <c r="E102" s="4"/>
      <c r="F102" s="4"/>
      <c r="G102" s="4"/>
      <c r="H102" s="8"/>
    </row>
    <row r="103" spans="2:8" ht="14.5" thickBot="1" x14ac:dyDescent="0.35">
      <c r="B103" s="3">
        <v>81</v>
      </c>
      <c r="C103" s="4"/>
      <c r="D103" s="4"/>
      <c r="E103" s="4"/>
      <c r="F103" s="4"/>
      <c r="G103" s="4"/>
      <c r="H103" s="8"/>
    </row>
    <row r="104" spans="2:8" ht="14.5" thickBot="1" x14ac:dyDescent="0.35">
      <c r="B104" s="3">
        <v>82</v>
      </c>
      <c r="C104" s="4"/>
      <c r="D104" s="4"/>
      <c r="E104" s="4"/>
      <c r="F104" s="4"/>
      <c r="G104" s="4"/>
      <c r="H104" s="8"/>
    </row>
    <row r="105" spans="2:8" ht="14.5" thickBot="1" x14ac:dyDescent="0.35">
      <c r="B105" s="3">
        <v>83</v>
      </c>
      <c r="C105" s="4"/>
      <c r="D105" s="4"/>
      <c r="E105" s="4"/>
      <c r="F105" s="4"/>
      <c r="G105" s="4"/>
      <c r="H105" s="8"/>
    </row>
    <row r="106" spans="2:8" ht="14.5" thickBot="1" x14ac:dyDescent="0.35">
      <c r="B106" s="3">
        <v>84</v>
      </c>
      <c r="C106" s="4"/>
      <c r="D106" s="4"/>
      <c r="E106" s="4"/>
      <c r="F106" s="4"/>
      <c r="G106" s="4"/>
      <c r="H106" s="8"/>
    </row>
    <row r="107" spans="2:8" ht="14.5" thickBot="1" x14ac:dyDescent="0.35">
      <c r="B107" s="3">
        <v>85</v>
      </c>
      <c r="C107" s="4"/>
      <c r="D107" s="4"/>
      <c r="E107" s="4"/>
      <c r="F107" s="4"/>
      <c r="G107" s="4"/>
      <c r="H107" s="8"/>
    </row>
    <row r="108" spans="2:8" ht="14.5" thickBot="1" x14ac:dyDescent="0.35">
      <c r="B108" s="3">
        <v>86</v>
      </c>
      <c r="C108" s="4"/>
      <c r="D108" s="4"/>
      <c r="E108" s="4"/>
      <c r="F108" s="4"/>
      <c r="G108" s="4"/>
      <c r="H108" s="8"/>
    </row>
    <row r="109" spans="2:8" ht="14.5" thickBot="1" x14ac:dyDescent="0.35">
      <c r="B109" s="3">
        <v>87</v>
      </c>
      <c r="C109" s="4"/>
      <c r="D109" s="4"/>
      <c r="E109" s="4"/>
      <c r="F109" s="4"/>
      <c r="G109" s="4"/>
      <c r="H109" s="8"/>
    </row>
    <row r="110" spans="2:8" ht="14.5" thickBot="1" x14ac:dyDescent="0.35">
      <c r="B110" s="3">
        <v>88</v>
      </c>
      <c r="C110" s="4"/>
      <c r="D110" s="4"/>
      <c r="E110" s="4"/>
      <c r="F110" s="4"/>
      <c r="G110" s="4"/>
      <c r="H110" s="8"/>
    </row>
    <row r="111" spans="2:8" ht="14.5" thickBot="1" x14ac:dyDescent="0.35">
      <c r="B111" s="3">
        <v>89</v>
      </c>
      <c r="C111" s="4"/>
      <c r="D111" s="4"/>
      <c r="E111" s="4"/>
      <c r="F111" s="4"/>
      <c r="G111" s="4"/>
      <c r="H111" s="8"/>
    </row>
    <row r="112" spans="2:8" ht="14.5" thickBot="1" x14ac:dyDescent="0.35">
      <c r="B112" s="3">
        <v>90</v>
      </c>
      <c r="C112" s="4"/>
      <c r="D112" s="4"/>
      <c r="E112" s="4"/>
      <c r="F112" s="4"/>
      <c r="G112" s="4"/>
      <c r="H112" s="8"/>
    </row>
    <row r="115" spans="1:8" ht="18.5" thickBot="1" x14ac:dyDescent="0.45">
      <c r="A115" s="17" t="s">
        <v>20</v>
      </c>
    </row>
    <row r="116" spans="1:8" ht="14.5" thickBot="1" x14ac:dyDescent="0.35">
      <c r="B116" s="46"/>
      <c r="C116" s="44" t="s">
        <v>42</v>
      </c>
      <c r="D116" s="44"/>
      <c r="E116" s="44" t="s">
        <v>43</v>
      </c>
      <c r="F116" s="44"/>
      <c r="G116" s="44" t="s">
        <v>44</v>
      </c>
      <c r="H116" s="45"/>
    </row>
    <row r="117" spans="1:8" ht="14.5" thickBot="1" x14ac:dyDescent="0.35">
      <c r="B117" s="47"/>
      <c r="C117" s="22" t="s">
        <v>34</v>
      </c>
      <c r="D117" s="22" t="s">
        <v>39</v>
      </c>
      <c r="E117" s="22" t="s">
        <v>34</v>
      </c>
      <c r="F117" s="22" t="s">
        <v>39</v>
      </c>
      <c r="G117" s="22" t="s">
        <v>34</v>
      </c>
      <c r="H117" s="7" t="s">
        <v>39</v>
      </c>
    </row>
    <row r="118" spans="1:8" ht="15" thickTop="1" thickBot="1" x14ac:dyDescent="0.35">
      <c r="B118" s="18">
        <v>1</v>
      </c>
      <c r="C118" s="4"/>
      <c r="D118" s="4"/>
      <c r="E118" s="4"/>
      <c r="F118" s="4"/>
      <c r="G118" s="4"/>
      <c r="H118" s="8"/>
    </row>
    <row r="119" spans="1:8" ht="14.5" thickBot="1" x14ac:dyDescent="0.35">
      <c r="B119" s="18">
        <v>2</v>
      </c>
      <c r="C119" s="4"/>
      <c r="D119" s="4"/>
      <c r="E119" s="4"/>
      <c r="F119" s="4"/>
      <c r="G119" s="4"/>
      <c r="H119" s="8"/>
    </row>
    <row r="120" spans="1:8" ht="14.5" thickBot="1" x14ac:dyDescent="0.35">
      <c r="B120" s="18">
        <v>3</v>
      </c>
      <c r="C120" s="4"/>
      <c r="D120" s="4"/>
      <c r="E120" s="4"/>
      <c r="F120" s="4"/>
      <c r="G120" s="4"/>
      <c r="H120" s="8"/>
    </row>
    <row r="121" spans="1:8" ht="14.5" thickBot="1" x14ac:dyDescent="0.35">
      <c r="B121" s="18">
        <v>4</v>
      </c>
      <c r="C121" s="4"/>
      <c r="D121" s="4"/>
      <c r="E121" s="4"/>
      <c r="F121" s="4"/>
      <c r="G121" s="4"/>
      <c r="H121" s="8"/>
    </row>
    <row r="122" spans="1:8" ht="14.5" thickBot="1" x14ac:dyDescent="0.35">
      <c r="B122" s="18">
        <v>5</v>
      </c>
      <c r="C122" s="4"/>
      <c r="D122" s="4"/>
      <c r="E122" s="4"/>
      <c r="F122" s="4"/>
      <c r="G122" s="4"/>
      <c r="H122" s="8"/>
    </row>
    <row r="123" spans="1:8" ht="14.5" thickBot="1" x14ac:dyDescent="0.35">
      <c r="B123" s="18">
        <v>6</v>
      </c>
      <c r="C123" s="4"/>
      <c r="D123" s="4"/>
      <c r="E123" s="4"/>
      <c r="F123" s="4"/>
      <c r="G123" s="4"/>
      <c r="H123" s="8"/>
    </row>
    <row r="124" spans="1:8" ht="14.5" thickBot="1" x14ac:dyDescent="0.35">
      <c r="B124" s="18">
        <v>7</v>
      </c>
      <c r="C124" s="4"/>
      <c r="D124" s="4"/>
      <c r="E124" s="4"/>
      <c r="F124" s="4"/>
      <c r="G124" s="4"/>
      <c r="H124" s="8"/>
    </row>
    <row r="125" spans="1:8" ht="14.5" thickBot="1" x14ac:dyDescent="0.35">
      <c r="B125" s="18">
        <v>8</v>
      </c>
      <c r="C125" s="4"/>
      <c r="D125" s="4"/>
      <c r="E125" s="4"/>
      <c r="F125" s="4"/>
      <c r="G125" s="4"/>
      <c r="H125" s="8"/>
    </row>
    <row r="126" spans="1:8" ht="14.5" thickBot="1" x14ac:dyDescent="0.35">
      <c r="B126" s="18">
        <v>9</v>
      </c>
      <c r="C126" s="4"/>
      <c r="D126" s="4"/>
      <c r="E126" s="4"/>
      <c r="F126" s="4"/>
      <c r="G126" s="4"/>
      <c r="H126" s="8"/>
    </row>
    <row r="127" spans="1:8" ht="14.5" thickBot="1" x14ac:dyDescent="0.35">
      <c r="B127" s="18">
        <v>10</v>
      </c>
      <c r="C127" s="4"/>
      <c r="D127" s="4"/>
      <c r="E127" s="4"/>
      <c r="F127" s="4"/>
      <c r="G127" s="4"/>
      <c r="H127" s="8"/>
    </row>
  </sheetData>
  <mergeCells count="22">
    <mergeCell ref="A3:B3"/>
    <mergeCell ref="A4:B4"/>
    <mergeCell ref="A5:B5"/>
    <mergeCell ref="A1:D1"/>
    <mergeCell ref="A2:E2"/>
    <mergeCell ref="C3:E3"/>
    <mergeCell ref="C4:E4"/>
    <mergeCell ref="J8:J9"/>
    <mergeCell ref="L8:L9"/>
    <mergeCell ref="C8:C9"/>
    <mergeCell ref="G8:H8"/>
    <mergeCell ref="D8:D9"/>
    <mergeCell ref="I8:I9"/>
    <mergeCell ref="K8:K9"/>
    <mergeCell ref="D7:H7"/>
    <mergeCell ref="G116:H116"/>
    <mergeCell ref="B116:B117"/>
    <mergeCell ref="C5:D5"/>
    <mergeCell ref="C116:D116"/>
    <mergeCell ref="E116:F116"/>
    <mergeCell ref="B8:B9"/>
    <mergeCell ref="E8:F8"/>
  </mergeCells>
  <phoneticPr fontId="6" type="noConversion"/>
  <dataValidations count="4">
    <dataValidation type="list" allowBlank="1" showInputMessage="1" showErrorMessage="1" sqref="D112" xr:uid="{6A572515-BC56-409A-8F0D-2B939DB6F8C2}">
      <formula1>$Y$6:$Y$10</formula1>
    </dataValidation>
    <dataValidation type="list" allowBlank="1" showInputMessage="1" showErrorMessage="1" sqref="C5" xr:uid="{9246DDDF-093B-448B-832B-12529515192C}">
      <formula1>$V$4:$V$12</formula1>
    </dataValidation>
    <dataValidation type="list" allowBlank="1" showInputMessage="1" showErrorMessage="1" sqref="C23:C112" xr:uid="{63724B48-FC74-4051-95C4-292E56D94A6A}">
      <formula1>$Y$4:$Y$15</formula1>
    </dataValidation>
    <dataValidation type="list" allowBlank="1" showInputMessage="1" showErrorMessage="1" sqref="C10:C18" xr:uid="{DEACDF59-64C0-4AE6-872E-396C1E308EC9}">
      <formula1>$Y$17:$Y$21</formula1>
    </dataValidation>
  </dataValidations>
  <pageMargins left="0.23622047244094491" right="0.23622047244094491" top="0.15748031496062992" bottom="0" header="0.31496062992125984" footer="0.31496062992125984"/>
  <pageSetup paperSize="9" scale="7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669FF-4CF7-49E6-A67B-81233C8C9E5D}">
  <sheetPr>
    <tabColor theme="4" tint="0.79998168889431442"/>
  </sheetPr>
  <dimension ref="A1:S19"/>
  <sheetViews>
    <sheetView rightToLeft="1" workbookViewId="0">
      <selection activeCell="D11" sqref="D11"/>
    </sheetView>
  </sheetViews>
  <sheetFormatPr defaultRowHeight="14" x14ac:dyDescent="0.3"/>
  <cols>
    <col min="1" max="1" width="16.08203125" style="25" customWidth="1"/>
    <col min="2" max="2" width="13" bestFit="1" customWidth="1"/>
    <col min="3" max="3" width="17.6640625" bestFit="1" customWidth="1"/>
    <col min="4" max="4" width="11.75" customWidth="1"/>
    <col min="5" max="5" width="21" customWidth="1"/>
  </cols>
  <sheetData>
    <row r="1" spans="1:19" x14ac:dyDescent="0.3">
      <c r="A1" s="26" t="s">
        <v>56</v>
      </c>
      <c r="B1" s="26" t="s">
        <v>48</v>
      </c>
      <c r="C1" s="26" t="s">
        <v>49</v>
      </c>
      <c r="D1" s="26" t="s">
        <v>47</v>
      </c>
      <c r="E1" s="26" t="s">
        <v>5</v>
      </c>
    </row>
    <row r="2" spans="1:19" x14ac:dyDescent="0.3">
      <c r="A2" s="24" t="e">
        <f>VLOOKUP(S2,ספורטאים!$C$10:$C$112,1,FALSE)</f>
        <v>#N/A</v>
      </c>
      <c r="B2" s="24">
        <f>COUNTIF(ספורטאים!$C$10:$C$112,מאמנים!S2)</f>
        <v>0</v>
      </c>
      <c r="C2" s="41"/>
      <c r="D2" s="42"/>
      <c r="E2" s="41"/>
      <c r="S2" t="s">
        <v>22</v>
      </c>
    </row>
    <row r="3" spans="1:19" x14ac:dyDescent="0.3">
      <c r="A3" s="24" t="e">
        <f>VLOOKUP(S3,ספורטאים!$C$10:$C$112,1,FALSE)</f>
        <v>#N/A</v>
      </c>
      <c r="B3" s="24">
        <f>COUNTIF(ספורטאים!$C$10:$C$112,מאמנים!S3)</f>
        <v>0</v>
      </c>
      <c r="C3" s="41"/>
      <c r="D3" s="42"/>
      <c r="E3" s="41"/>
      <c r="S3" t="s">
        <v>23</v>
      </c>
    </row>
    <row r="4" spans="1:19" x14ac:dyDescent="0.3">
      <c r="A4" s="24" t="e">
        <f>VLOOKUP(S4,ספורטאים!$C$10:$C$112,1,FALSE)</f>
        <v>#N/A</v>
      </c>
      <c r="B4" s="24">
        <f>COUNTIF(ספורטאים!$C$10:$C$112,מאמנים!S4)</f>
        <v>0</v>
      </c>
      <c r="C4" s="41"/>
      <c r="D4" s="42"/>
      <c r="E4" s="41"/>
      <c r="S4" t="s">
        <v>19</v>
      </c>
    </row>
    <row r="5" spans="1:19" x14ac:dyDescent="0.3">
      <c r="A5" s="24" t="e">
        <f>VLOOKUP(S5,ספורטאים!$C$10:$C$112,1,FALSE)</f>
        <v>#N/A</v>
      </c>
      <c r="B5" s="24">
        <f>COUNTIF(ספורטאים!$C$10:$C$112,מאמנים!S5)</f>
        <v>0</v>
      </c>
      <c r="C5" s="41"/>
      <c r="D5" s="42"/>
      <c r="E5" s="41"/>
      <c r="S5" t="s">
        <v>24</v>
      </c>
    </row>
    <row r="6" spans="1:19" x14ac:dyDescent="0.3">
      <c r="A6" s="24" t="e">
        <f>VLOOKUP(S6,ספורטאים!$C$10:$C$112,1,FALSE)</f>
        <v>#N/A</v>
      </c>
      <c r="B6" s="24">
        <f>COUNTIF(ספורטאים!$C$10:$C$112,מאמנים!S6)</f>
        <v>0</v>
      </c>
      <c r="C6" s="41"/>
      <c r="D6" s="42"/>
      <c r="E6" s="41"/>
      <c r="S6" t="s">
        <v>25</v>
      </c>
    </row>
    <row r="7" spans="1:19" x14ac:dyDescent="0.3">
      <c r="A7" s="24" t="e">
        <f>VLOOKUP(S7,ספורטאים!$C$10:$C$112,1,FALSE)</f>
        <v>#N/A</v>
      </c>
      <c r="B7" s="24">
        <f>COUNTIF(ספורטאים!$C$10:$C$112,מאמנים!S7)</f>
        <v>0</v>
      </c>
      <c r="C7" s="41"/>
      <c r="D7" s="42"/>
      <c r="E7" s="41"/>
      <c r="S7" t="s">
        <v>26</v>
      </c>
    </row>
    <row r="8" spans="1:19" x14ac:dyDescent="0.3">
      <c r="A8" s="24" t="e">
        <f>VLOOKUP(S8,ספורטאים!$C$10:$C$112,1,FALSE)</f>
        <v>#N/A</v>
      </c>
      <c r="B8" s="24">
        <f>COUNTIF(ספורטאים!$C$10:$C$112,מאמנים!S8)</f>
        <v>0</v>
      </c>
      <c r="C8" s="41"/>
      <c r="D8" s="42"/>
      <c r="E8" s="41"/>
      <c r="S8" t="s">
        <v>27</v>
      </c>
    </row>
    <row r="9" spans="1:19" x14ac:dyDescent="0.3">
      <c r="A9" s="24" t="e">
        <f>VLOOKUP(S9,ספורטאים!$C$10:$C$112,1,FALSE)</f>
        <v>#N/A</v>
      </c>
      <c r="B9" s="24">
        <f>COUNTIF(ספורטאים!$C$10:$C$112,מאמנים!S9)</f>
        <v>0</v>
      </c>
      <c r="C9" s="41"/>
      <c r="D9" s="42"/>
      <c r="E9" s="41"/>
      <c r="S9" t="s">
        <v>30</v>
      </c>
    </row>
    <row r="10" spans="1:19" x14ac:dyDescent="0.3">
      <c r="A10" s="24" t="e">
        <f>VLOOKUP(S10,ספורטאים!$C$10:$C$112,1,FALSE)</f>
        <v>#N/A</v>
      </c>
      <c r="B10" s="24">
        <f>COUNTIF(ספורטאים!$C$10:$C$112,מאמנים!S10)</f>
        <v>0</v>
      </c>
      <c r="C10" s="41"/>
      <c r="D10" s="42"/>
      <c r="E10" s="41"/>
      <c r="S10" t="s">
        <v>31</v>
      </c>
    </row>
    <row r="11" spans="1:19" x14ac:dyDescent="0.3">
      <c r="A11" s="24" t="e">
        <f>VLOOKUP(S11,ספורטאים!$C$10:$C$112,1,FALSE)</f>
        <v>#N/A</v>
      </c>
      <c r="B11" s="24">
        <f>COUNTIF(ספורטאים!$C$10:$C$112,מאמנים!S11)</f>
        <v>0</v>
      </c>
      <c r="C11" s="41"/>
      <c r="D11" s="42"/>
      <c r="E11" s="41"/>
      <c r="S11" t="s">
        <v>28</v>
      </c>
    </row>
    <row r="12" spans="1:19" x14ac:dyDescent="0.3">
      <c r="A12" s="24" t="e">
        <f>VLOOKUP(S12,ספורטאים!$C$10:$C$112,1,FALSE)</f>
        <v>#N/A</v>
      </c>
      <c r="B12" s="24">
        <f>COUNTIF(ספורטאים!$C$10:$C$112,מאמנים!S12)</f>
        <v>0</v>
      </c>
      <c r="C12" s="41"/>
      <c r="D12" s="42"/>
      <c r="E12" s="41"/>
      <c r="S12" t="s">
        <v>29</v>
      </c>
    </row>
    <row r="13" spans="1:19" x14ac:dyDescent="0.3">
      <c r="A13" s="24" t="e">
        <f>VLOOKUP(S13,ספורטאים!$C$10:$C$112,1,FALSE)</f>
        <v>#N/A</v>
      </c>
      <c r="B13" s="24">
        <f>COUNTIF(ספורטאים!$C$10:$C$112,מאמנים!S13)*2</f>
        <v>0</v>
      </c>
      <c r="C13" s="41"/>
      <c r="D13" s="42"/>
      <c r="E13" s="41"/>
      <c r="S13">
        <v>420</v>
      </c>
    </row>
    <row r="14" spans="1:19" x14ac:dyDescent="0.3">
      <c r="A14" s="24" t="e">
        <f>VLOOKUP(S14,ספורטאים!$C$10:$C$112,1,FALSE)</f>
        <v>#N/A</v>
      </c>
      <c r="B14" s="24">
        <f>COUNTIF(ספורטאים!$C$10:$C$112,מאמנים!S14)*2</f>
        <v>0</v>
      </c>
      <c r="C14" s="41"/>
      <c r="D14" s="42"/>
      <c r="E14" s="41"/>
      <c r="S14">
        <v>470</v>
      </c>
    </row>
    <row r="15" spans="1:19" x14ac:dyDescent="0.3">
      <c r="A15" s="24" t="e">
        <f>VLOOKUP(S15,ספורטאים!$C$10:$C$112,1,FALSE)</f>
        <v>#N/A</v>
      </c>
      <c r="B15" s="24">
        <f>COUNTIF(ספורטאים!$C$10:$C$112,מאמנים!S15)*2</f>
        <v>0</v>
      </c>
      <c r="C15" s="41"/>
      <c r="D15" s="42"/>
      <c r="E15" s="41"/>
      <c r="S15" t="s">
        <v>32</v>
      </c>
    </row>
    <row r="16" spans="1:19" x14ac:dyDescent="0.3">
      <c r="A16" s="24" t="e">
        <f>VLOOKUP(S16,ספורטאים!$C$10:$C$112,1,FALSE)</f>
        <v>#N/A</v>
      </c>
      <c r="B16" s="24">
        <f>COUNTIF(ספורטאים!$C$10:$C$112,מאמנים!S16)*2</f>
        <v>0</v>
      </c>
      <c r="C16" s="41"/>
      <c r="D16" s="42"/>
      <c r="E16" s="41"/>
      <c r="S16" t="s">
        <v>33</v>
      </c>
    </row>
    <row r="17" spans="1:19" x14ac:dyDescent="0.3">
      <c r="A17" s="24" t="e">
        <f>VLOOKUP(S17,ספורטאים!$C$10:$C$112,1,FALSE)</f>
        <v>#N/A</v>
      </c>
      <c r="B17" s="24">
        <f>COUNTIF(ספורטאים!$C$10:$C$112,מאמנים!S17)*2</f>
        <v>0</v>
      </c>
      <c r="C17" s="41"/>
      <c r="D17" s="42"/>
      <c r="E17" s="41"/>
      <c r="S17" t="s">
        <v>40</v>
      </c>
    </row>
    <row r="18" spans="1:19" x14ac:dyDescent="0.3">
      <c r="A18" s="24" t="str">
        <f>IF(ספורטאים!C118="","",מאמנים!S18)</f>
        <v/>
      </c>
      <c r="B18" s="24"/>
      <c r="C18" s="41"/>
      <c r="D18" s="42"/>
      <c r="E18" s="41"/>
      <c r="S18" t="s">
        <v>20</v>
      </c>
    </row>
    <row r="19" spans="1:19" x14ac:dyDescent="0.3">
      <c r="A19" s="24" t="e">
        <f>VLOOKUP(S19,ספורטאים!$C$10:$C$112,1,FALSE)</f>
        <v>#N/A</v>
      </c>
      <c r="B19" s="24">
        <f>COUNTIF(ספורטאים!$C$10:$C$112,מאמנים!S19)</f>
        <v>0</v>
      </c>
      <c r="C19" s="41"/>
      <c r="D19" s="42"/>
      <c r="E19" s="41"/>
      <c r="S19" t="s">
        <v>21</v>
      </c>
    </row>
  </sheetData>
  <sheetProtection algorithmName="SHA-512" hashValue="JUrKROAijcewMcNtwMGhz0jSpdXImMOQC8VmYklZLoNGEtgFju/5hA1tCPxpZubGzSdX+nrNPsRKMg5cboSNIg==" saltValue="acIAJaYMAbAZzHQoi23ZwQ==" spinCount="100000" sheet="1" objects="1" scenarios="1" selectLockedCells="1"/>
  <conditionalFormatting sqref="B2:B19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F24EBC-B45E-4D61-8ACC-86FBE3C674FF}">
  <dimension ref="B1:Q10"/>
  <sheetViews>
    <sheetView rightToLeft="1" workbookViewId="0">
      <selection activeCell="C8" sqref="C8"/>
    </sheetView>
  </sheetViews>
  <sheetFormatPr defaultRowHeight="14" x14ac:dyDescent="0.3"/>
  <cols>
    <col min="2" max="2" width="21.5" bestFit="1" customWidth="1"/>
    <col min="3" max="3" width="13.25" customWidth="1"/>
  </cols>
  <sheetData>
    <row r="1" spans="2:17" x14ac:dyDescent="0.3">
      <c r="P1" s="27">
        <v>40</v>
      </c>
      <c r="Q1">
        <v>1</v>
      </c>
    </row>
    <row r="2" spans="2:17" ht="16" thickBot="1" x14ac:dyDescent="0.4">
      <c r="B2" s="28" t="s">
        <v>54</v>
      </c>
      <c r="C2" s="29"/>
      <c r="P2" s="27">
        <v>30</v>
      </c>
      <c r="Q2">
        <v>2</v>
      </c>
    </row>
    <row r="3" spans="2:17" ht="16" thickBot="1" x14ac:dyDescent="0.4">
      <c r="B3" s="34" t="s">
        <v>50</v>
      </c>
      <c r="C3" s="30">
        <f>SUM(מאמנים!B2:B17)</f>
        <v>0</v>
      </c>
      <c r="Q3">
        <v>3</v>
      </c>
    </row>
    <row r="4" spans="2:17" ht="16" thickBot="1" x14ac:dyDescent="0.4">
      <c r="B4" s="35" t="s">
        <v>53</v>
      </c>
      <c r="C4" s="40"/>
    </row>
    <row r="5" spans="2:17" ht="15.5" x14ac:dyDescent="0.35">
      <c r="B5" s="32"/>
      <c r="C5" s="32"/>
    </row>
    <row r="6" spans="2:17" ht="16" thickBot="1" x14ac:dyDescent="0.4">
      <c r="B6" s="36" t="s">
        <v>55</v>
      </c>
      <c r="C6" s="32"/>
    </row>
    <row r="7" spans="2:17" ht="16" thickBot="1" x14ac:dyDescent="0.4">
      <c r="B7" s="34" t="s">
        <v>51</v>
      </c>
      <c r="C7" s="30">
        <f>SUM(מאמנים!B18:B19)</f>
        <v>0</v>
      </c>
    </row>
    <row r="8" spans="2:17" ht="16" thickBot="1" x14ac:dyDescent="0.4">
      <c r="B8" s="35" t="s">
        <v>53</v>
      </c>
      <c r="C8" s="40"/>
    </row>
    <row r="9" spans="2:17" ht="16" thickBot="1" x14ac:dyDescent="0.4">
      <c r="B9" s="29"/>
      <c r="C9" s="32"/>
    </row>
    <row r="10" spans="2:17" ht="16" thickBot="1" x14ac:dyDescent="0.4">
      <c r="B10" s="31" t="s">
        <v>52</v>
      </c>
      <c r="C10" s="33">
        <f>C3*C4*P1+C7*C8*P2</f>
        <v>0</v>
      </c>
    </row>
  </sheetData>
  <sheetProtection algorithmName="SHA-512" hashValue="J/6CY6jVD4yWdipEkILPrIOy8VILO5Sb9K2Z/iHP4D5gg7140OK2pGHcnjgoWGzSgtgGs1tWTp6cOjaFEgdTew==" saltValue="tjfdpV5nX2zw1AdLpFyeDQ==" spinCount="100000" sheet="1" objects="1" scenarios="1" selectLockedCells="1"/>
  <dataValidations count="1">
    <dataValidation type="list" allowBlank="1" showInputMessage="1" showErrorMessage="1" sqref="C4 C8" xr:uid="{16275BF1-01CB-44DF-A192-38F7DE2B06B0}">
      <formula1>$Q$1:$Q$3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</vt:i4>
      </vt:variant>
    </vt:vector>
  </HeadingPairs>
  <TitlesOfParts>
    <vt:vector size="4" baseType="lpstr">
      <vt:lpstr>ספורטאים</vt:lpstr>
      <vt:lpstr>מאמנים</vt:lpstr>
      <vt:lpstr>תשלום</vt:lpstr>
      <vt:lpstr>ספורטאים!WPrint_Area_W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2019-12-12T18:08:54Z</cp:lastPrinted>
  <dcterms:created xsi:type="dcterms:W3CDTF">2019-12-11T16:25:47Z</dcterms:created>
  <dcterms:modified xsi:type="dcterms:W3CDTF">2021-08-18T11:29:13Z</dcterms:modified>
</cp:coreProperties>
</file>